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O:\Отчет ГП 2023\"/>
    </mc:Choice>
  </mc:AlternateContent>
  <xr:revisionPtr revIDLastSave="0" documentId="13_ncr:1_{88BCD2FB-A44C-42A4-9980-F9B9DABF954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_xlnm.Print_Titles" localSheetId="0">Sheet1!$7:$9</definedName>
    <definedName name="_xlnm.Print_Area" localSheetId="0">Sheet1!$A$1:$H$37</definedName>
  </definedNames>
  <calcPr calcId="191029"/>
</workbook>
</file>

<file path=xl/calcChain.xml><?xml version="1.0" encoding="utf-8"?>
<calcChain xmlns="http://schemas.openxmlformats.org/spreadsheetml/2006/main">
  <c r="G13" i="1" l="1"/>
  <c r="G37" i="1"/>
  <c r="G16" i="1"/>
  <c r="G22" i="1"/>
  <c r="G32" i="1" l="1"/>
  <c r="G17" i="1"/>
  <c r="G15" i="1"/>
  <c r="G11" i="1"/>
  <c r="G26" i="1"/>
  <c r="G29" i="1"/>
  <c r="G30" i="1"/>
  <c r="G36" i="1"/>
  <c r="G34" i="1"/>
  <c r="G28" i="1"/>
  <c r="G20" i="1"/>
  <c r="G19" i="1"/>
  <c r="G24" i="1"/>
</calcChain>
</file>

<file path=xl/sharedStrings.xml><?xml version="1.0" encoding="utf-8"?>
<sst xmlns="http://schemas.openxmlformats.org/spreadsheetml/2006/main" count="99" uniqueCount="88">
  <si>
    <t>(наименование государственной программы, сроки реализации)</t>
  </si>
  <si>
    <t>№ п/п</t>
  </si>
  <si>
    <t>Наименование государственной программы, подпрограммы, отдельного мероприятия, наименование показателей</t>
  </si>
  <si>
    <t>Единица измерения</t>
  </si>
  <si>
    <t>Значение показателя</t>
  </si>
  <si>
    <t>Уровень достиже-ния показателя, %</t>
  </si>
  <si>
    <t>Обоснование отклонений значений показателя на конец отчетного года (при наличии)</t>
  </si>
  <si>
    <t xml:space="preserve">план </t>
  </si>
  <si>
    <t>факт</t>
  </si>
  <si>
    <t>Государственная программа</t>
  </si>
  <si>
    <t>1.1.</t>
  </si>
  <si>
    <t>процентов</t>
  </si>
  <si>
    <t>1.2.</t>
  </si>
  <si>
    <t>1.3.</t>
  </si>
  <si>
    <t>1.4.</t>
  </si>
  <si>
    <t>1.5.</t>
  </si>
  <si>
    <t>единиц</t>
  </si>
  <si>
    <t>2.1.</t>
  </si>
  <si>
    <t>3.</t>
  </si>
  <si>
    <t>3.1.</t>
  </si>
  <si>
    <t>4.</t>
  </si>
  <si>
    <t>4.1.</t>
  </si>
  <si>
    <t>5.</t>
  </si>
  <si>
    <t>5.1.</t>
  </si>
  <si>
    <t>человек</t>
  </si>
  <si>
    <t xml:space="preserve">единиц
</t>
  </si>
  <si>
    <t>Региональный проект  «Создание цифровой инфраструктуры передачи данных для органов исполнительной власти, социально значимых учреждений и домохозяйств Кировской области»</t>
  </si>
  <si>
    <t>2.2.</t>
  </si>
  <si>
    <t xml:space="preserve">Региональный проект  «Обеспечение информационной безопасности в Кировской области при передаче, обработке и хранении данных, гарантирующей защиту интересов личности, бизнеса и государства»
</t>
  </si>
  <si>
    <t xml:space="preserve">Региональный проект   «Поддержка комплексной системы финансирования проектов по разработке цифровых технологий в Кировской области»
</t>
  </si>
  <si>
    <t>Региональный проект  «Развитие кадрового потенциала цифровой экономики в Кировской области»</t>
  </si>
  <si>
    <t>7.1.</t>
  </si>
  <si>
    <t>Отдельное мероприятие «Обеспечение реализации Государственной программы»</t>
  </si>
  <si>
    <t>8.</t>
  </si>
  <si>
    <t>8.1.</t>
  </si>
  <si>
    <t>Средний  срок простоя  информационных систем  органов исполнительной власти Кировской области и органов  местного самоуправления муниципальных образований Кировской области в результате компьютерных атак</t>
  </si>
  <si>
    <t>Количество государственных и муниципальных услуг,  оказанных по принципу одного окна</t>
  </si>
  <si>
    <t>часов</t>
  </si>
  <si>
    <t>Количество органов исполнительной власти Кировской области и органов местного самоуправления муниципальных образований Кировской области, подключенных к сети «Интернет»</t>
  </si>
  <si>
    <t>объектов</t>
  </si>
  <si>
    <r>
      <t>Количество фельдшерско-акушерских пунктов, государственных и муниципальных образовательных организаций, пожарных частей (постов), территориальных органов Федеральной службы войск национальной гвардии Российской Федерации, расположенных на территории Кировской области,</t>
    </r>
    <r>
      <rPr>
        <sz val="11"/>
        <rFont val="Calibri"/>
        <family val="2"/>
        <charset val="204"/>
      </rPr>
      <t xml:space="preserve"> </t>
    </r>
    <r>
      <rPr>
        <sz val="12"/>
        <rFont val="Times New Roman"/>
        <family val="1"/>
        <charset val="204"/>
      </rPr>
      <t>подключенных к сети «Интернет»</t>
    </r>
  </si>
  <si>
    <t xml:space="preserve">Приложение № 2 
к Годовому  отчету      </t>
  </si>
  <si>
    <t>Доля социально значимых объектов, имеющих широкополосный доступ к информационно-телекоммуникационной сети «Интернет», от общего количества социально значимых объектов</t>
  </si>
  <si>
    <t>1.6.</t>
  </si>
  <si>
    <t>Доля обращений за получением массовых социально значимых государственных и муниципальных услуг в электронном виде с использованием ФГИС ЕПГУ без необходимости личного посещения органов исполнительной власти Кировской области и органов местного самоуправления муниципальных образований Кировской области и многофункционального центра от общего количества обращений за получением массовых социально значимых государственных и муниципальных услуг</t>
  </si>
  <si>
    <t>Уровень удовлетворенности качеством предоставления массовых социально значимых государственных и муниципальных услуг в электронном виде с использованием ФГИС ЕПГУ</t>
  </si>
  <si>
    <t>Доля зарегистрированных пользователей ФГИС ЕПГУ, использующих сервисы ФГИС ЕПГУ в текущем году в целях получения государственных и муниципальных услуг в электронном виде, от общего числа зарегистрированных пользователей ФГИС ЕПГУ</t>
  </si>
  <si>
    <t>7.</t>
  </si>
  <si>
    <t>процент</t>
  </si>
  <si>
    <t>Количество сопровождаемых информационных систем региональной инфраструктуры электронного правительства</t>
  </si>
  <si>
    <t>Доля затрат на закупку российского программного обеспечения, сведения о котором включены в единый реестр российского программного обеспечения, и связанные с ним работы, услуги от общих затрат на закупку программного обеспечения</t>
  </si>
  <si>
    <t>Количество государственных (муниципальных) служащих и работников учреждений, прошедших обучение компетенциям в сфере цифровой трансформации государственного и муниципального управления</t>
  </si>
  <si>
    <t>9.</t>
  </si>
  <si>
    <t>9.1.</t>
  </si>
  <si>
    <t>9.2.</t>
  </si>
  <si>
    <t>баллов</t>
  </si>
  <si>
    <t>показатель  с планируемой  тенденцией снижения  значений</t>
  </si>
  <si>
    <t>зна</t>
  </si>
  <si>
    <t>Сведения о достижении значений целевых показателей эффективности реализации государственной программы</t>
  </si>
  <si>
    <t>Х</t>
  </si>
  <si>
    <t>100</t>
  </si>
  <si>
    <t xml:space="preserve">Количество опубликованных материалов на официальном сайте министерства информационных технологий и связи Кировской области о грантовых конкурсах, мерах государственной поддержки в сфере развития сквозных цифровых технологий </t>
  </si>
  <si>
    <t>Доля региональных массовых социально значимых услуг, реализуемых в Кировской области в электронном виде с применением машиночитаемых цифровых административных регламентов, от общего количества региональных массовых социально значимых услуг, предоставляемых в Кировской области посредством ведомственной системы</t>
  </si>
  <si>
    <t>Отчет сформирован по данным Ситуационного центра Минцифры России. Целевое значение показателя перевыполнено в связи  с увеличением  количества предоставляемых государственных услуг в электронном виде</t>
  </si>
  <si>
    <t>Отчет сформирован по данным   Ситуационного центра Минцифры России. Целевое значение показателя перевыполнено в связи  с увеличением  количества предоставляемых государственных услуг в электронном виде</t>
  </si>
  <si>
    <t>В связи с активизацией информационной кампании для участия  граждан Кировской области  в реализации  проекта</t>
  </si>
  <si>
    <t>Показатель выполнен дострочно, т.к. в рамках исполнения поручения Президента Российской Федерации Путина В.В. от 10.10.2020 № Пр-1648   перевод в электронный формат массовых социально значимых государственных и муниципальных услуг осуществлен в срок до 1 января 2023 года.</t>
  </si>
  <si>
    <t>Целевым значением показателя установлена минимальная квота  по количеству прошедших обучение в рамках реализации регионального проекта «Кадры для цифровой экономики«</t>
  </si>
  <si>
    <t>Доля массовых социально значимых государственных и муниципальных услуг в электронном виде, предоставляемых с использованием федеральной государственной информационной системы «Единый портал государственных и муниципальных услуг (функций)» (далее - ФГИС ЕПГУ), от общего количества таких услуг, предоставляемых в электронном виде</t>
  </si>
  <si>
    <t>Уровень «цифровой зрелости» органов исполнительной власти Кировской области, органов местного самоуправления муниципальных образований Кировской области и организаций в сфере здравоохранения, образования, городского хозяйства и строительства, общественного транспорта, подразумевающей использование ими отечественных информационно-технологических решений</t>
  </si>
  <si>
    <t>Количество объектов критической информационной инфраструктуры в организациях, подведомственных органам исполнительной власти Кировской области, на которых приняты комплексные меры по защите информации в соответствии с требованиями Федерального закона от 26.07.2017 № 187-ФЗ «О безопасности критической информационной инфраструктуры Российской Федерации»</t>
  </si>
  <si>
    <t>Региональный проект  «Повышение эффективности государственного управления на основе использования передовых цифровых технологий в Кировской области»</t>
  </si>
  <si>
    <t>Отдельное мероприятие «Модернизация ведомственных информационных систем с целью оказания массовых социально значимых услуг (сервисов) органов исполнительной власти Кировской области, муниципальных услуг органов местного самоуправления муниципальных образований Кировской области и услуг бюджетных учреждений в электронном виде с применением машиночитаемых цифровых административных регламентов»</t>
  </si>
  <si>
    <t>Количество публикаций в средствах массовой информации о реализации на территории Кировской области регионального проекта «Развитие кадрового потенциала цифровой экономики в Кировской области»</t>
  </si>
  <si>
    <t>«Информационное общество»  в 2023 году</t>
  </si>
  <si>
    <t>2022 год (факт)</t>
  </si>
  <si>
    <t>2023 год</t>
  </si>
  <si>
    <t>Отчет сформирован по данным, размещенным в информационном ресурсе «Федеральная государственная информационная система координации информатизации». Показатель перевыполнен в связи с высоким значением  показателей, формируемых органами исполнительной власти Кировской области по направлениям,входящим в оценку цифровой зрелости</t>
  </si>
  <si>
    <t>Значение подсчитано на основании сведений о закупках программного обеспечения для государственных и муниципальных нужд, осуществленных органами исполнительной власти, местного самоуправления Кировской области и подведомственными им организациями за 12 месяцев 2023 года, с учетом оперативной информации, поступающей в министерство информационных технологий и связи Кирвоской области</t>
  </si>
  <si>
    <t>6.</t>
  </si>
  <si>
    <t>6.1.</t>
  </si>
  <si>
    <t>6.2.</t>
  </si>
  <si>
    <t>6.3.</t>
  </si>
  <si>
    <t>Отдельное мероприятие «Развитие инфраструктуры сетей связи на территории Кировской области»</t>
  </si>
  <si>
    <t>Количество населенных пунктов, в которых за счет средств областного бюджета произведено строительство объектов подвижной радиотелефонной связи, развернуты публичные точки Wi-Fi или организовано подключение домохозяйств по волоконно-оптическим линиям связи к сети «Интернет»</t>
  </si>
  <si>
    <t>Доля конкурсных отборов на получение государственной поддержки, информация о которых доведена до ИТ-организаций, расположенных на территории Кировской области, от общего количества конкурсных отборов на получение государственной поддержки</t>
  </si>
  <si>
    <t>1.7.</t>
  </si>
  <si>
    <t>Целевым значением установлено минииальное количество  опубликованных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</si>
</sst>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16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16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wrapText="1"/>
    </xf>
    <xf numFmtId="16" fontId="4" fillId="0" borderId="5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top" wrapText="1"/>
    </xf>
    <xf numFmtId="2" fontId="4" fillId="0" borderId="6" xfId="0" applyNumberFormat="1" applyFont="1" applyBorder="1" applyAlignment="1">
      <alignment horizontal="center" vertical="top" wrapText="1"/>
    </xf>
    <xf numFmtId="16" fontId="4" fillId="0" borderId="6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BreakPreview" topLeftCell="A37" zoomScaleSheetLayoutView="100" workbookViewId="0">
      <selection activeCell="H37" sqref="H37"/>
    </sheetView>
  </sheetViews>
  <sheetFormatPr defaultRowHeight="12.75" x14ac:dyDescent="0.2"/>
  <cols>
    <col min="1" max="1" width="4.85546875" style="1" customWidth="1"/>
    <col min="2" max="2" width="54" style="2" customWidth="1"/>
    <col min="3" max="3" width="13.7109375" style="2" customWidth="1"/>
    <col min="4" max="4" width="10.7109375" style="2" customWidth="1"/>
    <col min="5" max="5" width="9.140625" style="2" customWidth="1"/>
    <col min="6" max="6" width="10.42578125" style="2" customWidth="1"/>
    <col min="7" max="7" width="12.28515625" style="2" customWidth="1"/>
    <col min="8" max="8" width="39.5703125" style="28" customWidth="1"/>
    <col min="9" max="16384" width="9.140625" style="2"/>
  </cols>
  <sheetData>
    <row r="1" spans="1:9" ht="45.75" customHeight="1" x14ac:dyDescent="0.25">
      <c r="G1" s="36" t="s">
        <v>41</v>
      </c>
      <c r="H1" s="37"/>
    </row>
    <row r="3" spans="1:9" ht="21.75" customHeight="1" x14ac:dyDescent="0.25">
      <c r="A3" s="38" t="s">
        <v>58</v>
      </c>
      <c r="B3" s="38"/>
      <c r="C3" s="38"/>
      <c r="D3" s="38"/>
      <c r="E3" s="38"/>
      <c r="F3" s="38"/>
      <c r="G3" s="38"/>
      <c r="H3" s="38"/>
      <c r="I3" s="2" t="s">
        <v>57</v>
      </c>
    </row>
    <row r="4" spans="1:9" ht="18.75" customHeight="1" x14ac:dyDescent="0.25">
      <c r="A4" s="38" t="s">
        <v>74</v>
      </c>
      <c r="B4" s="38"/>
      <c r="C4" s="38"/>
      <c r="D4" s="38"/>
      <c r="E4" s="38"/>
      <c r="F4" s="38"/>
      <c r="G4" s="38"/>
      <c r="H4" s="38"/>
    </row>
    <row r="5" spans="1:9" ht="12.75" customHeight="1" x14ac:dyDescent="0.2">
      <c r="A5" s="39" t="s">
        <v>0</v>
      </c>
      <c r="B5" s="39"/>
      <c r="C5" s="39"/>
      <c r="D5" s="39"/>
      <c r="E5" s="39"/>
      <c r="F5" s="39"/>
      <c r="G5" s="39"/>
      <c r="H5" s="39"/>
    </row>
    <row r="7" spans="1:9" ht="15.75" customHeight="1" x14ac:dyDescent="0.2">
      <c r="A7" s="40" t="s">
        <v>1</v>
      </c>
      <c r="B7" s="40" t="s">
        <v>2</v>
      </c>
      <c r="C7" s="40" t="s">
        <v>3</v>
      </c>
      <c r="D7" s="40" t="s">
        <v>4</v>
      </c>
      <c r="E7" s="40"/>
      <c r="F7" s="40"/>
      <c r="G7" s="40" t="s">
        <v>5</v>
      </c>
      <c r="H7" s="40" t="s">
        <v>6</v>
      </c>
    </row>
    <row r="8" spans="1:9" ht="15.75" customHeight="1" x14ac:dyDescent="0.2">
      <c r="A8" s="40"/>
      <c r="B8" s="40"/>
      <c r="C8" s="40"/>
      <c r="D8" s="40" t="s">
        <v>75</v>
      </c>
      <c r="E8" s="40" t="s">
        <v>76</v>
      </c>
      <c r="F8" s="40"/>
      <c r="G8" s="40"/>
      <c r="H8" s="40"/>
    </row>
    <row r="9" spans="1:9" ht="51.75" customHeight="1" x14ac:dyDescent="0.2">
      <c r="A9" s="40"/>
      <c r="B9" s="40"/>
      <c r="C9" s="40"/>
      <c r="D9" s="40"/>
      <c r="E9" s="3" t="s">
        <v>7</v>
      </c>
      <c r="F9" s="3" t="s">
        <v>8</v>
      </c>
      <c r="G9" s="40"/>
      <c r="H9" s="40"/>
    </row>
    <row r="10" spans="1:9" ht="15.75" x14ac:dyDescent="0.2">
      <c r="A10" s="3">
        <v>1</v>
      </c>
      <c r="B10" s="4" t="s">
        <v>9</v>
      </c>
      <c r="C10" s="5"/>
      <c r="D10" s="3"/>
      <c r="E10" s="5"/>
      <c r="F10" s="5"/>
      <c r="G10" s="5"/>
      <c r="H10" s="29"/>
    </row>
    <row r="11" spans="1:9" ht="69" customHeight="1" x14ac:dyDescent="0.2">
      <c r="A11" s="6" t="s">
        <v>10</v>
      </c>
      <c r="B11" s="5" t="s">
        <v>42</v>
      </c>
      <c r="C11" s="5" t="s">
        <v>11</v>
      </c>
      <c r="D11" s="27" t="s">
        <v>60</v>
      </c>
      <c r="E11" s="3">
        <v>100</v>
      </c>
      <c r="F11" s="3">
        <v>100</v>
      </c>
      <c r="G11" s="7">
        <f>F11/E11*100</f>
        <v>100</v>
      </c>
      <c r="H11" s="29"/>
    </row>
    <row r="12" spans="1:9" ht="84" customHeight="1" x14ac:dyDescent="0.2">
      <c r="A12" s="6" t="s">
        <v>12</v>
      </c>
      <c r="B12" s="5" t="s">
        <v>35</v>
      </c>
      <c r="C12" s="5" t="s">
        <v>37</v>
      </c>
      <c r="D12" s="3">
        <v>0</v>
      </c>
      <c r="E12" s="3">
        <v>10</v>
      </c>
      <c r="F12" s="3">
        <v>0</v>
      </c>
      <c r="G12" s="7">
        <v>100</v>
      </c>
      <c r="H12" s="30" t="s">
        <v>56</v>
      </c>
    </row>
    <row r="13" spans="1:9" ht="84" customHeight="1" x14ac:dyDescent="0.2">
      <c r="A13" s="6" t="s">
        <v>13</v>
      </c>
      <c r="B13" s="5" t="s">
        <v>50</v>
      </c>
      <c r="C13" s="5" t="s">
        <v>11</v>
      </c>
      <c r="D13" s="3">
        <v>50</v>
      </c>
      <c r="E13" s="3">
        <v>60</v>
      </c>
      <c r="F13" s="3">
        <v>70</v>
      </c>
      <c r="G13" s="7">
        <f t="shared" ref="G13" si="0">F13/E13*100</f>
        <v>116.66666666666667</v>
      </c>
      <c r="H13" s="30" t="s">
        <v>78</v>
      </c>
    </row>
    <row r="14" spans="1:9" ht="84" customHeight="1" x14ac:dyDescent="0.2">
      <c r="A14" s="6" t="s">
        <v>14</v>
      </c>
      <c r="B14" s="5" t="s">
        <v>85</v>
      </c>
      <c r="C14" s="5" t="s">
        <v>11</v>
      </c>
      <c r="D14" s="3">
        <v>100</v>
      </c>
      <c r="E14" s="3">
        <v>100</v>
      </c>
      <c r="F14" s="3">
        <v>100</v>
      </c>
      <c r="G14" s="7">
        <v>100</v>
      </c>
      <c r="H14" s="30"/>
    </row>
    <row r="15" spans="1:9" ht="126" customHeight="1" x14ac:dyDescent="0.2">
      <c r="A15" s="8" t="s">
        <v>15</v>
      </c>
      <c r="B15" s="5" t="s">
        <v>68</v>
      </c>
      <c r="C15" s="5" t="s">
        <v>11</v>
      </c>
      <c r="D15" s="3">
        <v>100</v>
      </c>
      <c r="E15" s="3">
        <v>95</v>
      </c>
      <c r="F15" s="3">
        <v>100</v>
      </c>
      <c r="G15" s="7">
        <f>F15*100/E15</f>
        <v>105.26315789473684</v>
      </c>
      <c r="H15" s="31" t="s">
        <v>66</v>
      </c>
    </row>
    <row r="16" spans="1:9" ht="141.75" x14ac:dyDescent="0.2">
      <c r="A16" s="8" t="s">
        <v>43</v>
      </c>
      <c r="B16" s="5" t="s">
        <v>69</v>
      </c>
      <c r="C16" s="5" t="s">
        <v>11</v>
      </c>
      <c r="D16" s="3">
        <v>76.599999999999994</v>
      </c>
      <c r="E16" s="3">
        <v>74.400000000000006</v>
      </c>
      <c r="F16" s="3">
        <v>81.16</v>
      </c>
      <c r="G16" s="7">
        <f>F16*100/E16</f>
        <v>109.08602150537634</v>
      </c>
      <c r="H16" s="31" t="s">
        <v>77</v>
      </c>
    </row>
    <row r="17" spans="1:8" ht="81.75" customHeight="1" x14ac:dyDescent="0.2">
      <c r="A17" s="6" t="s">
        <v>86</v>
      </c>
      <c r="B17" s="5" t="s">
        <v>51</v>
      </c>
      <c r="C17" s="5" t="s">
        <v>24</v>
      </c>
      <c r="D17" s="3">
        <v>133</v>
      </c>
      <c r="E17" s="3">
        <v>55</v>
      </c>
      <c r="F17" s="3">
        <v>60</v>
      </c>
      <c r="G17" s="7">
        <f>F17*100/E17</f>
        <v>109.09090909090909</v>
      </c>
      <c r="H17" s="30" t="s">
        <v>67</v>
      </c>
    </row>
    <row r="18" spans="1:8" ht="63" x14ac:dyDescent="0.2">
      <c r="A18" s="3">
        <v>2</v>
      </c>
      <c r="B18" s="4" t="s">
        <v>26</v>
      </c>
      <c r="C18" s="5"/>
      <c r="D18" s="5"/>
      <c r="E18" s="5"/>
      <c r="F18" s="5"/>
      <c r="G18" s="7"/>
      <c r="H18" s="30"/>
    </row>
    <row r="19" spans="1:8" ht="64.5" customHeight="1" x14ac:dyDescent="0.2">
      <c r="A19" s="8" t="s">
        <v>17</v>
      </c>
      <c r="B19" s="5" t="s">
        <v>38</v>
      </c>
      <c r="C19" s="5" t="s">
        <v>39</v>
      </c>
      <c r="D19" s="3">
        <v>466</v>
      </c>
      <c r="E19" s="3">
        <v>466</v>
      </c>
      <c r="F19" s="3">
        <v>466</v>
      </c>
      <c r="G19" s="7">
        <f>F19*100/E19</f>
        <v>100</v>
      </c>
      <c r="H19" s="30"/>
    </row>
    <row r="20" spans="1:8" ht="113.25" customHeight="1" x14ac:dyDescent="0.2">
      <c r="A20" s="8" t="s">
        <v>27</v>
      </c>
      <c r="B20" s="5" t="s">
        <v>40</v>
      </c>
      <c r="C20" s="5" t="s">
        <v>39</v>
      </c>
      <c r="D20" s="3">
        <v>1012</v>
      </c>
      <c r="E20" s="3">
        <v>1012</v>
      </c>
      <c r="F20" s="3">
        <v>1012</v>
      </c>
      <c r="G20" s="7">
        <f>F20*100/E20</f>
        <v>100</v>
      </c>
      <c r="H20" s="30"/>
    </row>
    <row r="21" spans="1:8" ht="36" customHeight="1" x14ac:dyDescent="0.2">
      <c r="A21" s="8" t="s">
        <v>18</v>
      </c>
      <c r="B21" s="5" t="s">
        <v>83</v>
      </c>
      <c r="C21" s="5"/>
      <c r="D21" s="3"/>
      <c r="E21" s="3"/>
      <c r="F21" s="3"/>
      <c r="G21" s="7"/>
      <c r="H21" s="30"/>
    </row>
    <row r="22" spans="1:8" ht="113.25" customHeight="1" x14ac:dyDescent="0.2">
      <c r="A22" s="8" t="s">
        <v>19</v>
      </c>
      <c r="B22" s="5" t="s">
        <v>84</v>
      </c>
      <c r="C22" s="5" t="s">
        <v>16</v>
      </c>
      <c r="D22" s="3" t="s">
        <v>59</v>
      </c>
      <c r="E22" s="3">
        <v>130</v>
      </c>
      <c r="F22" s="3">
        <v>130</v>
      </c>
      <c r="G22" s="7">
        <f>F22*100/E22</f>
        <v>100</v>
      </c>
      <c r="H22" s="30"/>
    </row>
    <row r="23" spans="1:8" ht="80.25" customHeight="1" x14ac:dyDescent="0.2">
      <c r="A23" s="3" t="s">
        <v>20</v>
      </c>
      <c r="B23" s="4" t="s">
        <v>28</v>
      </c>
      <c r="C23" s="5"/>
      <c r="D23" s="3"/>
      <c r="E23" s="3"/>
      <c r="F23" s="3"/>
      <c r="G23" s="7"/>
      <c r="H23" s="30"/>
    </row>
    <row r="24" spans="1:8" ht="126" x14ac:dyDescent="0.2">
      <c r="A24" s="6" t="s">
        <v>21</v>
      </c>
      <c r="B24" s="5" t="s">
        <v>70</v>
      </c>
      <c r="C24" s="5" t="s">
        <v>16</v>
      </c>
      <c r="D24" s="3">
        <v>5</v>
      </c>
      <c r="E24" s="3">
        <v>6</v>
      </c>
      <c r="F24" s="3">
        <v>6</v>
      </c>
      <c r="G24" s="7">
        <f>F24*100/E24</f>
        <v>100</v>
      </c>
      <c r="H24" s="30"/>
    </row>
    <row r="25" spans="1:8" ht="51" customHeight="1" x14ac:dyDescent="0.2">
      <c r="A25" s="3" t="s">
        <v>22</v>
      </c>
      <c r="B25" s="4" t="s">
        <v>29</v>
      </c>
      <c r="C25" s="5"/>
      <c r="D25" s="5"/>
      <c r="E25" s="5"/>
      <c r="F25" s="5"/>
      <c r="G25" s="7"/>
      <c r="H25" s="30"/>
    </row>
    <row r="26" spans="1:8" s="21" customFormat="1" ht="78.75" x14ac:dyDescent="0.2">
      <c r="A26" s="17" t="s">
        <v>23</v>
      </c>
      <c r="B26" s="18" t="s">
        <v>61</v>
      </c>
      <c r="C26" s="18" t="s">
        <v>16</v>
      </c>
      <c r="D26" s="19">
        <v>5</v>
      </c>
      <c r="E26" s="19">
        <v>5</v>
      </c>
      <c r="F26" s="19">
        <v>7</v>
      </c>
      <c r="G26" s="20">
        <f>F26*100/E26</f>
        <v>140</v>
      </c>
      <c r="H26" s="32" t="s">
        <v>87</v>
      </c>
    </row>
    <row r="27" spans="1:8" ht="63" x14ac:dyDescent="0.2">
      <c r="A27" s="6" t="s">
        <v>79</v>
      </c>
      <c r="B27" s="4" t="s">
        <v>71</v>
      </c>
      <c r="C27" s="5"/>
      <c r="D27" s="3"/>
      <c r="E27" s="3"/>
      <c r="F27" s="3"/>
      <c r="G27" s="7"/>
      <c r="H27" s="30"/>
    </row>
    <row r="28" spans="1:8" ht="164.25" customHeight="1" x14ac:dyDescent="0.2">
      <c r="A28" s="6" t="s">
        <v>80</v>
      </c>
      <c r="B28" s="5" t="s">
        <v>44</v>
      </c>
      <c r="C28" s="5" t="s">
        <v>11</v>
      </c>
      <c r="D28" s="3">
        <v>30.05</v>
      </c>
      <c r="E28" s="3">
        <v>40</v>
      </c>
      <c r="F28" s="3">
        <v>40.049999999999997</v>
      </c>
      <c r="G28" s="7">
        <f>F28*100/E28</f>
        <v>100.12499999999999</v>
      </c>
      <c r="H28" s="30"/>
    </row>
    <row r="29" spans="1:8" ht="94.5" x14ac:dyDescent="0.2">
      <c r="A29" s="6" t="s">
        <v>81</v>
      </c>
      <c r="B29" s="5" t="s">
        <v>46</v>
      </c>
      <c r="C29" s="5" t="s">
        <v>11</v>
      </c>
      <c r="D29" s="3">
        <v>56</v>
      </c>
      <c r="E29" s="3">
        <v>50</v>
      </c>
      <c r="F29" s="3">
        <v>76</v>
      </c>
      <c r="G29" s="7">
        <f>F29*100/E29</f>
        <v>152</v>
      </c>
      <c r="H29" s="30" t="s">
        <v>63</v>
      </c>
    </row>
    <row r="30" spans="1:8" ht="76.5" x14ac:dyDescent="0.2">
      <c r="A30" s="6" t="s">
        <v>82</v>
      </c>
      <c r="B30" s="5" t="s">
        <v>45</v>
      </c>
      <c r="C30" s="5" t="s">
        <v>55</v>
      </c>
      <c r="D30" s="3">
        <v>4.1500000000000004</v>
      </c>
      <c r="E30" s="3">
        <v>4</v>
      </c>
      <c r="F30" s="3">
        <v>4.2300000000000004</v>
      </c>
      <c r="G30" s="7">
        <f>F30*100/E30</f>
        <v>105.75000000000001</v>
      </c>
      <c r="H30" s="30" t="s">
        <v>64</v>
      </c>
    </row>
    <row r="31" spans="1:8" ht="157.5" x14ac:dyDescent="0.2">
      <c r="A31" s="5" t="s">
        <v>47</v>
      </c>
      <c r="B31" s="4" t="s">
        <v>72</v>
      </c>
      <c r="C31" s="10"/>
      <c r="D31" s="11"/>
      <c r="E31" s="11"/>
      <c r="F31" s="11"/>
      <c r="G31" s="7"/>
      <c r="H31" s="33"/>
    </row>
    <row r="32" spans="1:8" ht="111.75" customHeight="1" x14ac:dyDescent="0.2">
      <c r="A32" s="26" t="s">
        <v>31</v>
      </c>
      <c r="B32" s="5" t="s">
        <v>62</v>
      </c>
      <c r="C32" s="23" t="s">
        <v>48</v>
      </c>
      <c r="D32" s="24">
        <v>30</v>
      </c>
      <c r="E32" s="24">
        <v>60</v>
      </c>
      <c r="F32" s="24">
        <v>60</v>
      </c>
      <c r="G32" s="25">
        <f t="shared" ref="G32" si="1">F32*100/E32</f>
        <v>100</v>
      </c>
      <c r="H32" s="34"/>
    </row>
    <row r="33" spans="1:8" ht="47.25" x14ac:dyDescent="0.2">
      <c r="A33" s="9" t="s">
        <v>33</v>
      </c>
      <c r="B33" s="4" t="s">
        <v>30</v>
      </c>
      <c r="C33" s="10"/>
      <c r="D33" s="11"/>
      <c r="E33" s="11"/>
      <c r="F33" s="11"/>
      <c r="G33" s="12"/>
      <c r="H33" s="33"/>
    </row>
    <row r="34" spans="1:8" ht="78.75" x14ac:dyDescent="0.2">
      <c r="A34" s="9" t="s">
        <v>34</v>
      </c>
      <c r="B34" s="5" t="s">
        <v>73</v>
      </c>
      <c r="C34" s="5" t="s">
        <v>16</v>
      </c>
      <c r="D34" s="3">
        <v>16</v>
      </c>
      <c r="E34" s="3">
        <v>7</v>
      </c>
      <c r="F34" s="3">
        <v>28</v>
      </c>
      <c r="G34" s="7">
        <f>F34*100/E34</f>
        <v>400</v>
      </c>
      <c r="H34" s="34" t="s">
        <v>65</v>
      </c>
    </row>
    <row r="35" spans="1:8" ht="31.5" x14ac:dyDescent="0.2">
      <c r="A35" s="9" t="s">
        <v>52</v>
      </c>
      <c r="B35" s="16" t="s">
        <v>32</v>
      </c>
      <c r="C35" s="10"/>
      <c r="D35" s="11"/>
      <c r="E35" s="11"/>
      <c r="F35" s="11"/>
      <c r="G35" s="12"/>
      <c r="H35" s="35"/>
    </row>
    <row r="36" spans="1:8" ht="47.25" x14ac:dyDescent="0.2">
      <c r="A36" s="9" t="s">
        <v>53</v>
      </c>
      <c r="B36" s="13" t="s">
        <v>49</v>
      </c>
      <c r="C36" s="13" t="s">
        <v>16</v>
      </c>
      <c r="D36" s="14">
        <v>13</v>
      </c>
      <c r="E36" s="14">
        <v>14</v>
      </c>
      <c r="F36" s="14">
        <v>14</v>
      </c>
      <c r="G36" s="15">
        <f>F36*100/E36</f>
        <v>100</v>
      </c>
      <c r="H36" s="35"/>
    </row>
    <row r="37" spans="1:8" ht="51.75" customHeight="1" x14ac:dyDescent="0.2">
      <c r="A37" s="22" t="s">
        <v>54</v>
      </c>
      <c r="B37" s="13" t="s">
        <v>36</v>
      </c>
      <c r="C37" s="13" t="s">
        <v>25</v>
      </c>
      <c r="D37" s="14">
        <v>1125283</v>
      </c>
      <c r="E37" s="14">
        <v>1145287</v>
      </c>
      <c r="F37" s="14">
        <v>1182273</v>
      </c>
      <c r="G37" s="15">
        <f>F37*100/E37</f>
        <v>103.22940887305977</v>
      </c>
      <c r="H37" s="34"/>
    </row>
  </sheetData>
  <sheetProtection selectLockedCells="1" selectUnlockedCells="1"/>
  <mergeCells count="12">
    <mergeCell ref="G1:H1"/>
    <mergeCell ref="A3:H3"/>
    <mergeCell ref="A4:H4"/>
    <mergeCell ref="A5:H5"/>
    <mergeCell ref="A7:A9"/>
    <mergeCell ref="B7:B9"/>
    <mergeCell ref="C7:C9"/>
    <mergeCell ref="D7:F7"/>
    <mergeCell ref="G7:G9"/>
    <mergeCell ref="H7:H9"/>
    <mergeCell ref="D8:D9"/>
    <mergeCell ref="E8:F8"/>
  </mergeCells>
  <pageMargins left="0.82677165354330717" right="0.23622047244094491" top="0.74803149606299213" bottom="0.74803149606299213" header="0.31496062992125984" footer="0.51181102362204722"/>
  <pageSetup scale="60" firstPageNumber="0" fitToHeight="23" orientation="portrait" r:id="rId1"/>
  <headerFooter alignWithMargins="0">
    <oddHeader>&amp;C&amp;P</oddHeader>
  </headerFooter>
  <rowBreaks count="2" manualBreakCount="2">
    <brk id="22" max="7" man="1"/>
    <brk id="3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SheetLayoutView="100" workbookViewId="0"/>
  </sheetViews>
  <sheetFormatPr defaultColWidth="9" defaultRowHeight="12.75" x14ac:dyDescent="0.2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SheetLayoutView="100" workbookViewId="0"/>
  </sheetViews>
  <sheetFormatPr defaultColWidth="9" defaultRowHeight="12.75" x14ac:dyDescent="0.2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view="pageBreakPreview" zoomScaleSheetLayoutView="100" workbookViewId="0"/>
  </sheetViews>
  <sheetFormatPr defaultColWidth="9" defaultRowHeight="12.75" x14ac:dyDescent="0.2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view="pageBreakPreview" zoomScaleSheetLayoutView="100" workbookViewId="0"/>
  </sheetViews>
  <sheetFormatPr defaultColWidth="9" defaultRowHeight="12.75" x14ac:dyDescent="0.2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view="pageBreakPreview" zoomScaleSheetLayoutView="100" workbookViewId="0"/>
  </sheetViews>
  <sheetFormatPr defaultColWidth="9" defaultRowHeight="12.75" x14ac:dyDescent="0.2"/>
  <sheetData/>
  <sheetProtection selectLockedCells="1" selectUnlockedCells="1"/>
  <printOptions gridLines="1"/>
  <pageMargins left="0.75" right="0.75" top="1" bottom="1" header="0.5" footer="0.5"/>
  <pageSetup paperSize="9" firstPageNumber="0" orientation="portrait" horizontalDpi="300" verticalDpi="300" r:id="rId1"/>
  <headerFooter alignWithMargins="0">
    <oddHeader>&amp;C&amp;P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Н. Федерякина</dc:creator>
  <cp:lastModifiedBy>Вера Н. Федерякина</cp:lastModifiedBy>
  <cp:lastPrinted>2024-04-18T07:15:27Z</cp:lastPrinted>
  <dcterms:created xsi:type="dcterms:W3CDTF">2019-01-09T10:59:20Z</dcterms:created>
  <dcterms:modified xsi:type="dcterms:W3CDTF">2024-04-18T07:16:04Z</dcterms:modified>
</cp:coreProperties>
</file>