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1805" tabRatio="5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definedNames>
    <definedName name="_xlnm.Print_Titles" localSheetId="0">Sheet1!$7:$9</definedName>
    <definedName name="_xlnm.Print_Area" localSheetId="0">Sheet1!$A$1:$H$39</definedName>
  </definedNames>
  <calcPr calcId="124519" iterateDelta="1E-4"/>
</workbook>
</file>

<file path=xl/calcChain.xml><?xml version="1.0" encoding="utf-8"?>
<calcChain xmlns="http://schemas.openxmlformats.org/spreadsheetml/2006/main">
  <c r="G31" i="1"/>
  <c r="G33"/>
  <c r="G34"/>
  <c r="G18"/>
  <c r="G17"/>
  <c r="G12"/>
  <c r="G15"/>
  <c r="G25"/>
  <c r="G28"/>
  <c r="G29"/>
  <c r="G38"/>
  <c r="G36"/>
  <c r="G27"/>
  <c r="G21"/>
  <c r="G20"/>
  <c r="G39"/>
  <c r="G11"/>
  <c r="G16"/>
  <c r="G23"/>
</calcChain>
</file>

<file path=xl/sharedStrings.xml><?xml version="1.0" encoding="utf-8"?>
<sst xmlns="http://schemas.openxmlformats.org/spreadsheetml/2006/main" count="120" uniqueCount="94">
  <si>
    <t>(наименование государственной программы, сроки реализации)</t>
  </si>
  <si>
    <t>№ п/п</t>
  </si>
  <si>
    <t>Наименование государственной программы, подпрограммы, отдельного мероприятия, наименование показателей</t>
  </si>
  <si>
    <t>Единица измерения</t>
  </si>
  <si>
    <t>Значение показателя</t>
  </si>
  <si>
    <t>Уровень достиже-ния показателя, %</t>
  </si>
  <si>
    <t>Обоснование отклонений значений показателя на конец отчетного года (при наличии)</t>
  </si>
  <si>
    <t xml:space="preserve">план </t>
  </si>
  <si>
    <t>факт</t>
  </si>
  <si>
    <t>Государственная программа</t>
  </si>
  <si>
    <t>1.1.</t>
  </si>
  <si>
    <t>процентов</t>
  </si>
  <si>
    <t>1.2.</t>
  </si>
  <si>
    <t>1.3.</t>
  </si>
  <si>
    <t>1.4.</t>
  </si>
  <si>
    <t>1.5.</t>
  </si>
  <si>
    <t>единиц</t>
  </si>
  <si>
    <t>2.1.</t>
  </si>
  <si>
    <t>3.</t>
  </si>
  <si>
    <t>3.1.</t>
  </si>
  <si>
    <t>4.</t>
  </si>
  <si>
    <t>4.1.</t>
  </si>
  <si>
    <t>5.</t>
  </si>
  <si>
    <t>5.1.</t>
  </si>
  <si>
    <t>человек</t>
  </si>
  <si>
    <t>6.</t>
  </si>
  <si>
    <t>6.1.</t>
  </si>
  <si>
    <t xml:space="preserve">единиц
</t>
  </si>
  <si>
    <t>Региональный проект  «Создание цифровой инфраструктуры передачи данных для органов исполнительной власти, социально значимых учреждений и домохозяйств Кировской области»</t>
  </si>
  <si>
    <t>2.2.</t>
  </si>
  <si>
    <t xml:space="preserve">Региональный проект  «Обеспечение информационной безопасности в Кировской области при передаче, обработке и хранении данных, гарантирующей защиту интересов личности, бизнеса и государства»
</t>
  </si>
  <si>
    <t xml:space="preserve">Региональный проект   «Поддержка комплексной системы финансирования проектов по разработке цифровых технологий в Кировской области»
</t>
  </si>
  <si>
    <t xml:space="preserve">Региональный проект  «Повышение эффективности государственного управления на основе использования передовых цифровых технологий в Кировской области»
</t>
  </si>
  <si>
    <t>5.2.</t>
  </si>
  <si>
    <t>5.3.</t>
  </si>
  <si>
    <t xml:space="preserve">Отдельное мероприятие «Налоговые расходы»
</t>
  </si>
  <si>
    <t>Региональный проект  «Развитие кадрового потенциала цифровой экономики в Кировской области»</t>
  </si>
  <si>
    <t>7.1.</t>
  </si>
  <si>
    <t>Отдельное мероприятие «Обеспечение реализации Государственной программы»</t>
  </si>
  <si>
    <t>8.</t>
  </si>
  <si>
    <t>8.1.</t>
  </si>
  <si>
    <t>Доля органов исполнительной власти Кировской области и  органов местного самоуправления муниципальных образований Кировской области, подключенных к сети «Интернет», от общего количества органов исполнительной власти Кировской области  и органов местного самоуправления муниципальных образований  Кировской области</t>
  </si>
  <si>
    <t>Средний  срок простоя  информационных систем  органов исполнительной власти Кировской области и органов  местного самоуправления муниципальных образований Кировской области в результате компьютерных атак</t>
  </si>
  <si>
    <t>Темп роста затрат компаний, зарегистрированных на территории Кировской области, на развитие сквозных цифровых технологий</t>
  </si>
  <si>
    <t>Доля взаимодействий граждан с органами исполнительной власти Кировской области, органами  местного самоуправления муници-пальных образований Кировской области и подведомственными им учреждениями, осуществляемых в цифровом виде, от общего количества взаимодействий граждан с органами исполнительной власти Кировской области, органами  местного самоуправления муниципальных образований Кировской области и подведомственными им учреждениями</t>
  </si>
  <si>
    <t xml:space="preserve">Количество зданий, сооружений, помещений отделений почтовой связи Кировской области, в которых произведен ремонт, реставрация, реконструкция, модернизация, техническое перевооружение
</t>
  </si>
  <si>
    <t>Количество государственных и муниципальных услуг,  оказанных по принципу одного окна</t>
  </si>
  <si>
    <t>часов</t>
  </si>
  <si>
    <t>Количество органов исполнительной власти Кировской области и органов местного самоуправления муниципальных образований Кировской области, подключенных к сети «Интернет»</t>
  </si>
  <si>
    <t>объектов</t>
  </si>
  <si>
    <r>
      <t>Количество фельдшерско-акушерских пунктов, государственных и муниципальных образовательных организаций, пожарных частей (постов), территориальных органов Федеральной службы войск национальной гвардии Российской Федерации, расположенных на территории Кировской области,</t>
    </r>
    <r>
      <rPr>
        <sz val="11"/>
        <rFont val="Calibri"/>
        <family val="2"/>
        <charset val="204"/>
      </rPr>
      <t xml:space="preserve"> </t>
    </r>
    <r>
      <rPr>
        <sz val="12"/>
        <rFont val="Times New Roman"/>
        <family val="1"/>
        <charset val="204"/>
      </rPr>
      <t>подключенных к сети «Интернет»</t>
    </r>
  </si>
  <si>
    <t xml:space="preserve"> </t>
  </si>
  <si>
    <t xml:space="preserve">Приложение № 2 
к Годовому  отчету      </t>
  </si>
  <si>
    <t>"Информационное общество"  в 2021 году</t>
  </si>
  <si>
    <t>2020 год (факт)</t>
  </si>
  <si>
    <t>2021 год</t>
  </si>
  <si>
    <t>Доля социально значимых объектов, имеющих широкополосный доступ к информационно-телекоммуникационной сети «Интернет», от общего количества социально значимых объектов</t>
  </si>
  <si>
    <t>1.6.</t>
  </si>
  <si>
    <t>1.7.</t>
  </si>
  <si>
    <t>1.8.</t>
  </si>
  <si>
    <t>Количество опубликованных материалов на официальном сайте министерства информационных технологий и связи Кировской области о грантовых конкурсах, мерах государственной поддержки в сфере развития сквозных цифровых технологий до заинтересованных организаций</t>
  </si>
  <si>
    <t>Доля обращений за получением массовых социально значимых государственных и муниципальных услуг в электронном виде с использованием ФГИС ЕПГУ без необходимости личного посещения органов исполнительной власти Кировской области и органов местного самоуправления муниципальных образований Кировской области и многофункционального центра от общего количества обращений за получением массовых социально значимых государственных и муниципальных услуг</t>
  </si>
  <si>
    <t>Уровень удовлетворенности качеством предоставления массовых социально значимых государственных и муниципальных услуг в электронном виде с использованием ФГИС ЕПГУ</t>
  </si>
  <si>
    <t>Доля зарегистрированных пользователей ФГИС ЕПГУ, использующих сервисы ФГИС ЕПГУ в текущем году в целях получения государственных и муниципальных услуг в электронном виде, от общего числа зарегистрированных пользователей ФГИС ЕПГУ</t>
  </si>
  <si>
    <t>7.</t>
  </si>
  <si>
    <t>Отдельное мероприятие "Автоматизация приоритетных видов регионального государственного контроля (надзора) в целях внедрения риск-ориентированного подхода"</t>
  </si>
  <si>
    <t>7.2.</t>
  </si>
  <si>
    <t>Доля проверок, осуществляемых по приоритетным видам регионального государственного контроля (надзора), информация о которых вносится в единый реестр проверок с использованием единой системы межведомственного электронного взаимодействия, в общем количестве указанных проверок</t>
  </si>
  <si>
    <t>процент</t>
  </si>
  <si>
    <t>Количество автоматизированных рабочих мест, приобретенных для осуществления проверок по приоритетным видам регионального государственного контроля (надзора), информация о которых вносится в единый реестр проверок с использованием единой системы межведомственного электронного взаимодействия</t>
  </si>
  <si>
    <t>Количество публикаций в средствах массовой информации о реализации на территории Кировской области регионального проекта "Развитие кадрового потенциала цифровой экономики в Кировской области"</t>
  </si>
  <si>
    <t>Количество сопровождаемых информационных систем региональной инфраструктуры электронного правительства</t>
  </si>
  <si>
    <t>Доля затрат на закупку российского программного обеспечения, сведения о котором включены в единый реестр российского программного обеспечения, и связанные с ним работы, услуги от общих затрат на закупку программного обеспечения</t>
  </si>
  <si>
    <t>Доля массовых социально значимых государственных и муниципальных услуг в электронном виде, предоставляемых с использованием федеральной государственной информационной системы "Единый портал государственных и муниципальных услуг (функций)" (далее - ФГИС ЕПГУ), от общего количества таких услуг, предоставляемых в электронном виде</t>
  </si>
  <si>
    <t>Количество государственных (муниципальных) служащих и работников учреждений, прошедших обучение компетенциям в сфере цифровой трансформации государственного и муниципального управления</t>
  </si>
  <si>
    <t>Количество органов исполнительной власти Кировской области или подведомственных им организаций, являющихся субъектами критической информационной структуры, с которыми организовано взаимодействие в целях исполнения требований Федерального закона от 26.07.2017 № 187-ФЗ "О безопасности критической информационной инфраструктуры Российской Федерации"</t>
  </si>
  <si>
    <t>9.</t>
  </si>
  <si>
    <t>9.1.</t>
  </si>
  <si>
    <t>9.2.</t>
  </si>
  <si>
    <t>баллов</t>
  </si>
  <si>
    <t>Установлена минимальная квота  по количеству прошедших обучение в рамках реализации регионального проекта "Кадры для цифровой экономики"</t>
  </si>
  <si>
    <t>Протоколом заседания Правительственной комиссии по цифровому развитию, использованию информационных технологий для улучшения качества жизни и условий ведения предпринимательской деятельности                        от 25.06.2021 № 19 установлен   срок перевода МСЗУ в электронный  вид 
(к 01.12.2021)</t>
  </si>
  <si>
    <t>В связи  с расширением перечня  оказываемых услуг  в КОГАУ "МФЦ", в том числе включением  услуги по выдаче сертификатов по вакцинации</t>
  </si>
  <si>
    <t xml:space="preserve">В связи с  повышением цены за единицу АРМ </t>
  </si>
  <si>
    <t>показатель  с планируемой  тенденцией снижения  значений</t>
  </si>
  <si>
    <t>По информации, поступившей  из УФПС Кировской области</t>
  </si>
  <si>
    <t>-</t>
  </si>
  <si>
    <t>зна</t>
  </si>
  <si>
    <t>Сведения о достижении значений целевых показателей эффективности реализации государственной программы</t>
  </si>
  <si>
    <t>Х</t>
  </si>
  <si>
    <t>По данным Ситуационного центра Минцифры России. В связи  с увеличением  количества предоставляемых государственных услуг в электронном виде</t>
  </si>
  <si>
    <t>По данным   Ситуационного центра Минцифры России. В связи  с увеличением  количества предоставляемых государственных услуг в электронном виде</t>
  </si>
  <si>
    <t>По данным представленным органами исполнительной власти Кировской области.  В связи с увеличением  АРМов, используемых для осуществляения проверок по приоритетным видам контроля.</t>
  </si>
  <si>
    <t>В связи с активизацией участия  граждан Кировской области  в реализации  проекта</t>
  </si>
</sst>
</file>

<file path=xl/styles.xml><?xml version="1.0" encoding="utf-8"?>
<styleSheet xmlns="http://schemas.openxmlformats.org/spreadsheetml/2006/main">
  <fonts count="8">
    <font>
      <sz val="10"/>
      <name val="Arial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16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3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justify" vertical="top" wrapText="1"/>
    </xf>
    <xf numFmtId="16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9" fontId="4" fillId="0" borderId="1" xfId="0" applyNumberFormat="1" applyFont="1" applyBorder="1" applyAlignment="1">
      <alignment horizontal="center" vertical="top" wrapText="1"/>
    </xf>
    <xf numFmtId="16" fontId="4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justify" vertical="top" wrapText="1"/>
    </xf>
    <xf numFmtId="16" fontId="4" fillId="0" borderId="8" xfId="0" applyNumberFormat="1" applyFont="1" applyBorder="1" applyAlignment="1">
      <alignment horizontal="center" vertical="top" wrapText="1"/>
    </xf>
    <xf numFmtId="16" fontId="4" fillId="0" borderId="6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view="pageBreakPreview" topLeftCell="A8" zoomScaleSheetLayoutView="100" workbookViewId="0">
      <selection activeCell="D23" sqref="D23"/>
    </sheetView>
  </sheetViews>
  <sheetFormatPr defaultRowHeight="12.75"/>
  <cols>
    <col min="1" max="1" width="4.85546875" style="1" customWidth="1"/>
    <col min="2" max="2" width="51.85546875" style="2" customWidth="1"/>
    <col min="3" max="3" width="13.7109375" style="2" customWidth="1"/>
    <col min="4" max="4" width="10.7109375" style="2" customWidth="1"/>
    <col min="5" max="5" width="9.140625" style="2" customWidth="1"/>
    <col min="6" max="6" width="10.42578125" style="2" customWidth="1"/>
    <col min="7" max="7" width="12.28515625" style="2" customWidth="1"/>
    <col min="8" max="8" width="21" style="2" customWidth="1"/>
    <col min="9" max="16384" width="9.140625" style="2"/>
  </cols>
  <sheetData>
    <row r="1" spans="1:9" ht="45.75" customHeight="1">
      <c r="G1" s="52" t="s">
        <v>52</v>
      </c>
      <c r="H1" s="53"/>
    </row>
    <row r="3" spans="1:9" ht="15.75" customHeight="1">
      <c r="A3" s="54" t="s">
        <v>88</v>
      </c>
      <c r="B3" s="54"/>
      <c r="C3" s="54"/>
      <c r="D3" s="54"/>
      <c r="E3" s="54"/>
      <c r="F3" s="54"/>
      <c r="G3" s="54"/>
      <c r="H3" s="54"/>
      <c r="I3" s="2" t="s">
        <v>87</v>
      </c>
    </row>
    <row r="4" spans="1:9" ht="15.75" customHeight="1">
      <c r="A4" s="54" t="s">
        <v>53</v>
      </c>
      <c r="B4" s="54"/>
      <c r="C4" s="54"/>
      <c r="D4" s="54"/>
      <c r="E4" s="54"/>
      <c r="F4" s="54"/>
      <c r="G4" s="54"/>
      <c r="H4" s="54"/>
    </row>
    <row r="5" spans="1:9" ht="12.75" customHeight="1">
      <c r="A5" s="55" t="s">
        <v>0</v>
      </c>
      <c r="B5" s="55"/>
      <c r="C5" s="55"/>
      <c r="D5" s="55"/>
      <c r="E5" s="55"/>
      <c r="F5" s="55"/>
      <c r="G5" s="55"/>
      <c r="H5" s="55"/>
    </row>
    <row r="7" spans="1:9" ht="15.75" customHeight="1">
      <c r="A7" s="56" t="s">
        <v>1</v>
      </c>
      <c r="B7" s="56" t="s">
        <v>2</v>
      </c>
      <c r="C7" s="56" t="s">
        <v>3</v>
      </c>
      <c r="D7" s="56" t="s">
        <v>4</v>
      </c>
      <c r="E7" s="56"/>
      <c r="F7" s="56"/>
      <c r="G7" s="56" t="s">
        <v>5</v>
      </c>
      <c r="H7" s="56" t="s">
        <v>6</v>
      </c>
    </row>
    <row r="8" spans="1:9" ht="15.75" customHeight="1">
      <c r="A8" s="56"/>
      <c r="B8" s="56"/>
      <c r="C8" s="56"/>
      <c r="D8" s="56" t="s">
        <v>54</v>
      </c>
      <c r="E8" s="56" t="s">
        <v>55</v>
      </c>
      <c r="F8" s="56"/>
      <c r="G8" s="56"/>
      <c r="H8" s="56"/>
    </row>
    <row r="9" spans="1:9" ht="59.25" customHeight="1">
      <c r="A9" s="56"/>
      <c r="B9" s="56"/>
      <c r="C9" s="56"/>
      <c r="D9" s="56"/>
      <c r="E9" s="3" t="s">
        <v>7</v>
      </c>
      <c r="F9" s="3" t="s">
        <v>8</v>
      </c>
      <c r="G9" s="56"/>
      <c r="H9" s="56"/>
    </row>
    <row r="10" spans="1:9" ht="15.75">
      <c r="A10" s="3">
        <v>1</v>
      </c>
      <c r="B10" s="4" t="s">
        <v>9</v>
      </c>
      <c r="C10" s="5"/>
      <c r="D10" s="3"/>
      <c r="E10" s="5"/>
      <c r="F10" s="5"/>
      <c r="G10" s="5"/>
      <c r="H10" s="5"/>
    </row>
    <row r="11" spans="1:9" ht="135" customHeight="1">
      <c r="A11" s="6" t="s">
        <v>10</v>
      </c>
      <c r="B11" s="5" t="s">
        <v>41</v>
      </c>
      <c r="C11" s="5" t="s">
        <v>11</v>
      </c>
      <c r="D11" s="33">
        <v>64.11</v>
      </c>
      <c r="E11" s="3">
        <v>100</v>
      </c>
      <c r="F11" s="3">
        <v>100</v>
      </c>
      <c r="G11" s="7">
        <f>F11/E11*100</f>
        <v>100</v>
      </c>
      <c r="H11" s="5"/>
    </row>
    <row r="12" spans="1:9" ht="69" customHeight="1">
      <c r="A12" s="6" t="s">
        <v>12</v>
      </c>
      <c r="B12" s="5" t="s">
        <v>56</v>
      </c>
      <c r="C12" s="5" t="s">
        <v>11</v>
      </c>
      <c r="D12" s="50" t="s">
        <v>89</v>
      </c>
      <c r="E12" s="33">
        <v>100</v>
      </c>
      <c r="F12" s="33">
        <v>100</v>
      </c>
      <c r="G12" s="7">
        <f>F12/E12*100</f>
        <v>100</v>
      </c>
      <c r="H12" s="5"/>
    </row>
    <row r="13" spans="1:9" ht="84" customHeight="1">
      <c r="A13" s="6" t="s">
        <v>13</v>
      </c>
      <c r="B13" s="5" t="s">
        <v>42</v>
      </c>
      <c r="C13" s="5" t="s">
        <v>47</v>
      </c>
      <c r="D13" s="3">
        <v>0</v>
      </c>
      <c r="E13" s="3">
        <v>18</v>
      </c>
      <c r="F13" s="3">
        <v>0</v>
      </c>
      <c r="G13" s="31">
        <v>1</v>
      </c>
      <c r="H13" s="8" t="s">
        <v>84</v>
      </c>
    </row>
    <row r="14" spans="1:9" ht="94.5">
      <c r="A14" s="6" t="s">
        <v>14</v>
      </c>
      <c r="B14" s="5" t="s">
        <v>72</v>
      </c>
      <c r="C14" s="5" t="s">
        <v>11</v>
      </c>
      <c r="D14" s="51" t="s">
        <v>89</v>
      </c>
      <c r="E14" s="33">
        <v>45</v>
      </c>
      <c r="F14" s="33">
        <v>45</v>
      </c>
      <c r="G14" s="31">
        <v>1</v>
      </c>
      <c r="H14" s="8"/>
    </row>
    <row r="15" spans="1:9" s="29" customFormat="1" ht="65.25" customHeight="1">
      <c r="A15" s="24" t="s">
        <v>15</v>
      </c>
      <c r="B15" s="25" t="s">
        <v>43</v>
      </c>
      <c r="C15" s="25" t="s">
        <v>11</v>
      </c>
      <c r="D15" s="26">
        <v>125</v>
      </c>
      <c r="E15" s="26">
        <v>150</v>
      </c>
      <c r="F15" s="26">
        <v>150</v>
      </c>
      <c r="G15" s="7">
        <f>F15*100/E15</f>
        <v>100</v>
      </c>
      <c r="H15" s="30"/>
      <c r="I15" s="29" t="s">
        <v>51</v>
      </c>
    </row>
    <row r="16" spans="1:9" ht="173.25">
      <c r="A16" s="10" t="s">
        <v>57</v>
      </c>
      <c r="B16" s="5" t="s">
        <v>44</v>
      </c>
      <c r="C16" s="5" t="s">
        <v>11</v>
      </c>
      <c r="D16" s="3">
        <v>30</v>
      </c>
      <c r="E16" s="3">
        <v>40</v>
      </c>
      <c r="F16" s="3">
        <v>40.799999999999997</v>
      </c>
      <c r="G16" s="7">
        <f>F16*100/E16</f>
        <v>101.99999999999999</v>
      </c>
      <c r="H16" s="11" t="s">
        <v>51</v>
      </c>
    </row>
    <row r="17" spans="1:8" ht="216.75">
      <c r="A17" s="10" t="s">
        <v>58</v>
      </c>
      <c r="B17" s="5" t="s">
        <v>73</v>
      </c>
      <c r="C17" s="5" t="s">
        <v>11</v>
      </c>
      <c r="D17" s="51" t="s">
        <v>89</v>
      </c>
      <c r="E17" s="33">
        <v>25</v>
      </c>
      <c r="F17" s="33">
        <v>99</v>
      </c>
      <c r="G17" s="7">
        <f>F17*100/E17</f>
        <v>396</v>
      </c>
      <c r="H17" s="37" t="s">
        <v>81</v>
      </c>
    </row>
    <row r="18" spans="1:8" ht="90.75" customHeight="1">
      <c r="A18" s="6" t="s">
        <v>59</v>
      </c>
      <c r="B18" s="5" t="s">
        <v>74</v>
      </c>
      <c r="C18" s="5" t="s">
        <v>24</v>
      </c>
      <c r="D18" s="51" t="s">
        <v>89</v>
      </c>
      <c r="E18" s="3">
        <v>105</v>
      </c>
      <c r="F18" s="3">
        <v>162</v>
      </c>
      <c r="G18" s="7">
        <f>F18*100/E18</f>
        <v>154.28571428571428</v>
      </c>
      <c r="H18" s="36" t="s">
        <v>80</v>
      </c>
    </row>
    <row r="19" spans="1:8" ht="78.75">
      <c r="A19" s="3">
        <v>2</v>
      </c>
      <c r="B19" s="4" t="s">
        <v>28</v>
      </c>
      <c r="C19" s="5"/>
      <c r="D19" s="5"/>
      <c r="E19" s="5"/>
      <c r="F19" s="5"/>
      <c r="G19" s="7"/>
      <c r="H19" s="5"/>
    </row>
    <row r="20" spans="1:8" ht="111.75" customHeight="1">
      <c r="A20" s="10" t="s">
        <v>17</v>
      </c>
      <c r="B20" s="5" t="s">
        <v>48</v>
      </c>
      <c r="C20" s="5" t="s">
        <v>49</v>
      </c>
      <c r="D20" s="3">
        <v>284</v>
      </c>
      <c r="E20" s="3">
        <v>466</v>
      </c>
      <c r="F20" s="3">
        <v>466</v>
      </c>
      <c r="G20" s="7">
        <f>F20*100/E20</f>
        <v>100</v>
      </c>
      <c r="H20" s="36"/>
    </row>
    <row r="21" spans="1:8" ht="126">
      <c r="A21" s="10" t="s">
        <v>29</v>
      </c>
      <c r="B21" s="5" t="s">
        <v>50</v>
      </c>
      <c r="C21" s="5" t="s">
        <v>49</v>
      </c>
      <c r="D21" s="3">
        <v>561</v>
      </c>
      <c r="E21" s="3">
        <v>1012</v>
      </c>
      <c r="F21" s="3">
        <v>1012</v>
      </c>
      <c r="G21" s="7">
        <f>F21*100/E21</f>
        <v>100</v>
      </c>
      <c r="H21" s="36"/>
    </row>
    <row r="22" spans="1:8" ht="94.5">
      <c r="A22" s="3" t="s">
        <v>18</v>
      </c>
      <c r="B22" s="4" t="s">
        <v>30</v>
      </c>
      <c r="C22" s="5"/>
      <c r="D22" s="3"/>
      <c r="E22" s="3"/>
      <c r="F22" s="3"/>
      <c r="G22" s="7"/>
      <c r="H22" s="5"/>
    </row>
    <row r="23" spans="1:8" ht="141.75">
      <c r="A23" s="6" t="s">
        <v>19</v>
      </c>
      <c r="B23" s="5" t="s">
        <v>75</v>
      </c>
      <c r="C23" s="5" t="s">
        <v>16</v>
      </c>
      <c r="D23" s="51" t="s">
        <v>89</v>
      </c>
      <c r="E23" s="3">
        <v>4</v>
      </c>
      <c r="F23" s="3">
        <v>4</v>
      </c>
      <c r="G23" s="7">
        <f>F23*100/E23</f>
        <v>100</v>
      </c>
      <c r="H23" s="5"/>
    </row>
    <row r="24" spans="1:8" ht="78.75">
      <c r="A24" s="3" t="s">
        <v>20</v>
      </c>
      <c r="B24" s="4" t="s">
        <v>31</v>
      </c>
      <c r="C24" s="5"/>
      <c r="D24" s="5"/>
      <c r="E24" s="5"/>
      <c r="F24" s="5"/>
      <c r="G24" s="7"/>
      <c r="H24" s="5"/>
    </row>
    <row r="25" spans="1:8" s="29" customFormat="1" ht="123.75" customHeight="1">
      <c r="A25" s="24" t="s">
        <v>21</v>
      </c>
      <c r="B25" s="25" t="s">
        <v>60</v>
      </c>
      <c r="C25" s="25" t="s">
        <v>16</v>
      </c>
      <c r="D25" s="26" t="s">
        <v>89</v>
      </c>
      <c r="E25" s="26">
        <v>5</v>
      </c>
      <c r="F25" s="26">
        <v>5</v>
      </c>
      <c r="G25" s="27">
        <f>F25*100/E25</f>
        <v>100</v>
      </c>
      <c r="H25" s="28"/>
    </row>
    <row r="26" spans="1:8" ht="77.25" customHeight="1">
      <c r="A26" s="6" t="s">
        <v>22</v>
      </c>
      <c r="B26" s="4" t="s">
        <v>32</v>
      </c>
      <c r="C26" s="5"/>
      <c r="D26" s="3"/>
      <c r="E26" s="3"/>
      <c r="F26" s="3"/>
      <c r="G26" s="7"/>
      <c r="H26" s="12"/>
    </row>
    <row r="27" spans="1:8" ht="193.5" customHeight="1">
      <c r="A27" s="6" t="s">
        <v>23</v>
      </c>
      <c r="B27" s="5" t="s">
        <v>61</v>
      </c>
      <c r="C27" s="5" t="s">
        <v>11</v>
      </c>
      <c r="D27" s="49" t="s">
        <v>86</v>
      </c>
      <c r="E27" s="3">
        <v>15</v>
      </c>
      <c r="F27" s="3">
        <v>15.06</v>
      </c>
      <c r="G27" s="7">
        <f>F27*100/E27</f>
        <v>100.4</v>
      </c>
      <c r="H27" s="9"/>
    </row>
    <row r="28" spans="1:8" ht="117" customHeight="1">
      <c r="A28" s="6" t="s">
        <v>33</v>
      </c>
      <c r="B28" s="5" t="s">
        <v>63</v>
      </c>
      <c r="C28" s="5" t="s">
        <v>11</v>
      </c>
      <c r="D28" s="49" t="s">
        <v>86</v>
      </c>
      <c r="E28" s="34">
        <v>30</v>
      </c>
      <c r="F28" s="34">
        <v>58</v>
      </c>
      <c r="G28" s="7">
        <f>F28*100/E28</f>
        <v>193.33333333333334</v>
      </c>
      <c r="H28" s="35" t="s">
        <v>90</v>
      </c>
    </row>
    <row r="29" spans="1:8" ht="117" customHeight="1">
      <c r="A29" s="6" t="s">
        <v>34</v>
      </c>
      <c r="B29" s="5" t="s">
        <v>62</v>
      </c>
      <c r="C29" s="5" t="s">
        <v>79</v>
      </c>
      <c r="D29" s="51" t="s">
        <v>89</v>
      </c>
      <c r="E29" s="34">
        <v>3.8</v>
      </c>
      <c r="F29" s="34">
        <v>4.37</v>
      </c>
      <c r="G29" s="7">
        <f>F29*100/E29</f>
        <v>115</v>
      </c>
      <c r="H29" s="9" t="s">
        <v>91</v>
      </c>
    </row>
    <row r="30" spans="1:8" ht="31.5" customHeight="1">
      <c r="A30" s="6" t="s">
        <v>25</v>
      </c>
      <c r="B30" s="4" t="s">
        <v>35</v>
      </c>
      <c r="C30" s="5"/>
      <c r="D30" s="34"/>
      <c r="E30" s="34"/>
      <c r="F30" s="34"/>
      <c r="G30" s="7"/>
      <c r="H30" s="9"/>
    </row>
    <row r="31" spans="1:8" ht="101.25" customHeight="1">
      <c r="A31" s="6" t="s">
        <v>26</v>
      </c>
      <c r="B31" s="5" t="s">
        <v>45</v>
      </c>
      <c r="C31" s="5" t="s">
        <v>27</v>
      </c>
      <c r="D31" s="51" t="s">
        <v>89</v>
      </c>
      <c r="E31" s="34">
        <v>21</v>
      </c>
      <c r="F31" s="34">
        <v>8</v>
      </c>
      <c r="G31" s="7">
        <f>F31*100/E31</f>
        <v>38.095238095238095</v>
      </c>
      <c r="H31" s="9" t="s">
        <v>85</v>
      </c>
    </row>
    <row r="32" spans="1:8" ht="101.25" customHeight="1">
      <c r="A32" s="13" t="s">
        <v>64</v>
      </c>
      <c r="B32" s="4" t="s">
        <v>65</v>
      </c>
      <c r="C32" s="14"/>
      <c r="D32" s="15"/>
      <c r="E32" s="15"/>
      <c r="F32" s="15"/>
      <c r="G32" s="7"/>
      <c r="H32" s="14"/>
    </row>
    <row r="33" spans="1:8" ht="160.5" customHeight="1">
      <c r="A33" s="48" t="s">
        <v>37</v>
      </c>
      <c r="B33" s="43" t="s">
        <v>67</v>
      </c>
      <c r="C33" s="43" t="s">
        <v>68</v>
      </c>
      <c r="D33" s="44" t="s">
        <v>89</v>
      </c>
      <c r="E33" s="44">
        <v>75</v>
      </c>
      <c r="F33" s="44">
        <v>89</v>
      </c>
      <c r="G33" s="45">
        <f t="shared" ref="G33:G34" si="0">F33*100/E33</f>
        <v>118.66666666666667</v>
      </c>
      <c r="H33" s="46" t="s">
        <v>92</v>
      </c>
    </row>
    <row r="34" spans="1:8" ht="135.75" customHeight="1">
      <c r="A34" s="47" t="s">
        <v>66</v>
      </c>
      <c r="B34" s="38" t="s">
        <v>69</v>
      </c>
      <c r="C34" s="39" t="s">
        <v>16</v>
      </c>
      <c r="D34" s="40" t="s">
        <v>89</v>
      </c>
      <c r="E34" s="40">
        <v>19</v>
      </c>
      <c r="F34" s="40">
        <v>15</v>
      </c>
      <c r="G34" s="41">
        <f t="shared" si="0"/>
        <v>78.94736842105263</v>
      </c>
      <c r="H34" s="42" t="s">
        <v>83</v>
      </c>
    </row>
    <row r="35" spans="1:8" ht="63.75" customHeight="1">
      <c r="A35" s="13" t="s">
        <v>39</v>
      </c>
      <c r="B35" s="4" t="s">
        <v>36</v>
      </c>
      <c r="C35" s="14"/>
      <c r="D35" s="15"/>
      <c r="E35" s="15"/>
      <c r="F35" s="15"/>
      <c r="G35" s="16"/>
      <c r="H35" s="17"/>
    </row>
    <row r="36" spans="1:8" ht="78.75">
      <c r="A36" s="13" t="s">
        <v>40</v>
      </c>
      <c r="B36" s="5" t="s">
        <v>70</v>
      </c>
      <c r="C36" s="5" t="s">
        <v>16</v>
      </c>
      <c r="D36" s="51" t="s">
        <v>89</v>
      </c>
      <c r="E36" s="3">
        <v>10</v>
      </c>
      <c r="F36" s="3">
        <v>16</v>
      </c>
      <c r="G36" s="7">
        <f>F36*100/E36</f>
        <v>160</v>
      </c>
      <c r="H36" s="46" t="s">
        <v>93</v>
      </c>
    </row>
    <row r="37" spans="1:8" ht="31.5">
      <c r="A37" s="13" t="s">
        <v>76</v>
      </c>
      <c r="B37" s="23" t="s">
        <v>38</v>
      </c>
      <c r="C37" s="14"/>
      <c r="D37" s="15"/>
      <c r="E37" s="15"/>
      <c r="F37" s="15"/>
      <c r="G37" s="16"/>
      <c r="H37" s="19"/>
    </row>
    <row r="38" spans="1:8" ht="47.25">
      <c r="A38" s="13" t="s">
        <v>77</v>
      </c>
      <c r="B38" s="20" t="s">
        <v>71</v>
      </c>
      <c r="C38" s="20" t="s">
        <v>16</v>
      </c>
      <c r="D38" s="21" t="s">
        <v>89</v>
      </c>
      <c r="E38" s="21">
        <v>13</v>
      </c>
      <c r="F38" s="21">
        <v>13</v>
      </c>
      <c r="G38" s="22">
        <f>F38*100/E38</f>
        <v>100</v>
      </c>
      <c r="H38" s="19"/>
    </row>
    <row r="39" spans="1:8" ht="89.25">
      <c r="A39" s="32" t="s">
        <v>78</v>
      </c>
      <c r="B39" s="20" t="s">
        <v>46</v>
      </c>
      <c r="C39" s="20" t="s">
        <v>27</v>
      </c>
      <c r="D39" s="21">
        <v>1417206</v>
      </c>
      <c r="E39" s="21">
        <v>1145187</v>
      </c>
      <c r="F39" s="21">
        <v>1351910</v>
      </c>
      <c r="G39" s="22">
        <f>F39*100/E39</f>
        <v>118.05146233759203</v>
      </c>
      <c r="H39" s="18" t="s">
        <v>82</v>
      </c>
    </row>
  </sheetData>
  <sheetProtection selectLockedCells="1" selectUnlockedCells="1"/>
  <mergeCells count="12">
    <mergeCell ref="G1:H1"/>
    <mergeCell ref="A3:H3"/>
    <mergeCell ref="A4:H4"/>
    <mergeCell ref="A5:H5"/>
    <mergeCell ref="A7:A9"/>
    <mergeCell ref="B7:B9"/>
    <mergeCell ref="C7:C9"/>
    <mergeCell ref="D7:F7"/>
    <mergeCell ref="G7:G9"/>
    <mergeCell ref="H7:H9"/>
    <mergeCell ref="D8:D9"/>
    <mergeCell ref="E8:F8"/>
  </mergeCells>
  <pageMargins left="0.82677165354330717" right="0.23622047244094491" top="0.74803149606299213" bottom="0.74803149606299213" header="0.31496062992125984" footer="0.51181102362204722"/>
  <pageSetup scale="65" firstPageNumber="0" fitToHeight="23" orientation="portrait" horizontalDpi="300" verticalDpi="300" r:id="rId1"/>
  <headerFooter alignWithMargins="0">
    <oddHeader>&amp;C&amp;P</oddHeader>
  </headerFooter>
  <rowBreaks count="3" manualBreakCount="3">
    <brk id="17" max="7" man="1"/>
    <brk id="25" max="7" man="1"/>
    <brk id="3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SheetLayoutView="100" workbookViewId="0"/>
  </sheetViews>
  <sheetFormatPr defaultColWidth="9" defaultRowHeight="12.75"/>
  <sheetData/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 r:id="rId1"/>
  <headerFooter alignWithMargins="0">
    <oddHeader>&amp;C&amp;P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SheetLayoutView="100" workbookViewId="0"/>
  </sheetViews>
  <sheetFormatPr defaultColWidth="9" defaultRowHeight="12.75"/>
  <sheetData/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 r:id="rId1"/>
  <headerFooter alignWithMargins="0">
    <oddHeader>&amp;C&amp;P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SheetLayoutView="100" workbookViewId="0"/>
  </sheetViews>
  <sheetFormatPr defaultColWidth="9" defaultRowHeight="12.75"/>
  <sheetData/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 r:id="rId1"/>
  <headerFooter alignWithMargins="0">
    <oddHeader>&amp;C&amp;P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SheetLayoutView="100" workbookViewId="0"/>
  </sheetViews>
  <sheetFormatPr defaultColWidth="9" defaultRowHeight="12.75"/>
  <sheetData/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 r:id="rId1"/>
  <headerFooter alignWithMargins="0">
    <oddHeader>&amp;C&amp;P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view="pageBreakPreview" zoomScaleSheetLayoutView="100" workbookViewId="0"/>
  </sheetViews>
  <sheetFormatPr defaultColWidth="9" defaultRowHeight="12.75"/>
  <sheetData/>
  <sheetProtection selectLockedCells="1" selectUnlockedCells="1"/>
  <printOptions gridLines="1"/>
  <pageMargins left="0.75" right="0.75" top="1" bottom="1" header="0.5" footer="0.5"/>
  <pageSetup paperSize="9" firstPageNumber="0" orientation="portrait" horizontalDpi="300" verticalDpi="300" r:id="rId1"/>
  <headerFooter alignWithMargins="0">
    <oddHeader>&amp;C&amp;P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 Н. Федерякина</dc:creator>
  <cp:lastModifiedBy>federyakina_vn</cp:lastModifiedBy>
  <cp:lastPrinted>2022-05-19T12:38:44Z</cp:lastPrinted>
  <dcterms:created xsi:type="dcterms:W3CDTF">2019-01-09T10:59:20Z</dcterms:created>
  <dcterms:modified xsi:type="dcterms:W3CDTF">2022-05-19T12:57:52Z</dcterms:modified>
</cp:coreProperties>
</file>